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danie\Documents\DHBW\Statistik Grundlagen\Datensätze\Überarbeitet\"/>
    </mc:Choice>
  </mc:AlternateContent>
  <xr:revisionPtr revIDLastSave="0" documentId="13_ncr:1_{D4B32D4D-5238-4291-BA61-B52DA8D16AE7}" xr6:coauthVersionLast="47" xr6:coauthVersionMax="47" xr10:uidLastSave="{00000000-0000-0000-0000-000000000000}"/>
  <bookViews>
    <workbookView xWindow="-120" yWindow="-120" windowWidth="29040" windowHeight="15840" activeTab="1" xr2:uid="{AC1563C5-6801-48A4-BFF8-A368AB878073}"/>
  </bookViews>
  <sheets>
    <sheet name="Datensatz" sheetId="1" r:id="rId1"/>
    <sheet name="Lösung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2" l="1"/>
  <c r="B13" i="2"/>
  <c r="C11" i="2"/>
  <c r="C10" i="2"/>
  <c r="B11" i="2"/>
  <c r="B10" i="2"/>
  <c r="C9" i="2"/>
  <c r="B9" i="2"/>
</calcChain>
</file>

<file path=xl/sharedStrings.xml><?xml version="1.0" encoding="utf-8"?>
<sst xmlns="http://schemas.openxmlformats.org/spreadsheetml/2006/main" count="11" uniqueCount="8">
  <si>
    <t>Baum</t>
  </si>
  <si>
    <t>Kronhöhe (m)</t>
  </si>
  <si>
    <t>Ertrag (kg)</t>
  </si>
  <si>
    <t>Mittelwert</t>
  </si>
  <si>
    <t>Medien</t>
  </si>
  <si>
    <t>Stabw.</t>
  </si>
  <si>
    <t>Kovarianz</t>
  </si>
  <si>
    <t>Korrelation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</si>
</sst>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7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F091B"/>
        <bgColor indexed="64"/>
      </patternFill>
    </fill>
    <fill>
      <patternFill patternType="solid">
        <fgColor rgb="FFF2F3F4"/>
        <bgColor indexed="64"/>
      </patternFill>
    </fill>
    <fill>
      <patternFill patternType="solid">
        <fgColor rgb="FFE5E7E8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2" fontId="0" fillId="3" borderId="0" xfId="0" applyNumberFormat="1" applyFill="1" applyAlignment="1">
      <alignment horizontal="center"/>
    </xf>
    <xf numFmtId="2" fontId="0" fillId="4" borderId="0" xfId="0" applyNumberFormat="1" applyFill="1" applyAlignment="1">
      <alignment horizontal="center"/>
    </xf>
    <xf numFmtId="167" fontId="0" fillId="3" borderId="0" xfId="0" applyNumberFormat="1" applyFill="1" applyAlignment="1">
      <alignment horizontal="center"/>
    </xf>
    <xf numFmtId="167" fontId="0" fillId="4" borderId="0" xfId="0" applyNumberFormat="1" applyFill="1" applyAlignment="1">
      <alignment horizontal="center"/>
    </xf>
    <xf numFmtId="1" fontId="0" fillId="3" borderId="0" xfId="0" applyNumberFormat="1" applyFill="1" applyAlignment="1">
      <alignment horizontal="center"/>
    </xf>
    <xf numFmtId="1" fontId="0" fillId="4" borderId="0" xfId="0" applyNumberFormat="1" applyFill="1" applyAlignment="1">
      <alignment horizontal="center"/>
    </xf>
    <xf numFmtId="2" fontId="0" fillId="0" borderId="0" xfId="0" applyNumberFormat="1"/>
    <xf numFmtId="164" fontId="0" fillId="0" borderId="0" xfId="0" applyNumberFormat="1"/>
    <xf numFmtId="167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3131B-2CCA-4603-BD0A-0A2C256F9D34}">
  <dimension ref="A1:C7"/>
  <sheetViews>
    <sheetView zoomScale="145" zoomScaleNormal="145" workbookViewId="0">
      <selection activeCell="A9" sqref="A9"/>
    </sheetView>
  </sheetViews>
  <sheetFormatPr baseColWidth="10" defaultRowHeight="15" x14ac:dyDescent="0.25"/>
  <cols>
    <col min="1" max="3" width="13.42578125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6">
        <v>1</v>
      </c>
      <c r="B2" s="2">
        <v>5.83</v>
      </c>
      <c r="C2" s="4">
        <v>317</v>
      </c>
    </row>
    <row r="3" spans="1:3" x14ac:dyDescent="0.25">
      <c r="A3" s="7">
        <v>2</v>
      </c>
      <c r="B3" s="3">
        <v>4.7300000000000004</v>
      </c>
      <c r="C3" s="5">
        <v>245</v>
      </c>
    </row>
    <row r="4" spans="1:3" x14ac:dyDescent="0.25">
      <c r="A4" s="6">
        <v>3</v>
      </c>
      <c r="B4" s="2">
        <v>6.1</v>
      </c>
      <c r="C4" s="4">
        <v>298</v>
      </c>
    </row>
    <row r="5" spans="1:3" x14ac:dyDescent="0.25">
      <c r="A5" s="7">
        <v>4</v>
      </c>
      <c r="B5" s="3">
        <v>6.05</v>
      </c>
      <c r="C5" s="5">
        <v>345</v>
      </c>
    </row>
    <row r="6" spans="1:3" x14ac:dyDescent="0.25">
      <c r="A6" s="6">
        <v>5</v>
      </c>
      <c r="B6" s="2">
        <v>4.1900000000000004</v>
      </c>
      <c r="C6" s="4">
        <v>190</v>
      </c>
    </row>
    <row r="7" spans="1:3" x14ac:dyDescent="0.25">
      <c r="A7" s="7">
        <v>6</v>
      </c>
      <c r="B7" s="3">
        <v>4.9000000000000004</v>
      </c>
      <c r="C7" s="5">
        <v>195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71F617-151C-48A6-8573-D595EF642832}">
  <dimension ref="A1:C14"/>
  <sheetViews>
    <sheetView tabSelected="1" zoomScale="145" zoomScaleNormal="145" workbookViewId="0">
      <selection activeCell="F11" sqref="F11"/>
    </sheetView>
  </sheetViews>
  <sheetFormatPr baseColWidth="10" defaultRowHeight="15" x14ac:dyDescent="0.25"/>
  <cols>
    <col min="1" max="3" width="13.42578125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6">
        <v>1</v>
      </c>
      <c r="B2" s="2">
        <v>5.83</v>
      </c>
      <c r="C2" s="4">
        <v>317</v>
      </c>
    </row>
    <row r="3" spans="1:3" x14ac:dyDescent="0.25">
      <c r="A3" s="7">
        <v>2</v>
      </c>
      <c r="B3" s="3">
        <v>4.7300000000000004</v>
      </c>
      <c r="C3" s="5">
        <v>245</v>
      </c>
    </row>
    <row r="4" spans="1:3" x14ac:dyDescent="0.25">
      <c r="A4" s="6">
        <v>3</v>
      </c>
      <c r="B4" s="2">
        <v>6.1</v>
      </c>
      <c r="C4" s="4">
        <v>298</v>
      </c>
    </row>
    <row r="5" spans="1:3" x14ac:dyDescent="0.25">
      <c r="A5" s="7">
        <v>4</v>
      </c>
      <c r="B5" s="3">
        <v>6.05</v>
      </c>
      <c r="C5" s="5">
        <v>345</v>
      </c>
    </row>
    <row r="6" spans="1:3" x14ac:dyDescent="0.25">
      <c r="A6" s="6">
        <v>5</v>
      </c>
      <c r="B6" s="2">
        <v>4.1900000000000004</v>
      </c>
      <c r="C6" s="4">
        <v>190</v>
      </c>
    </row>
    <row r="7" spans="1:3" x14ac:dyDescent="0.25">
      <c r="A7" s="7">
        <v>6</v>
      </c>
      <c r="B7" s="3">
        <v>4.9000000000000004</v>
      </c>
      <c r="C7" s="5">
        <v>195</v>
      </c>
    </row>
    <row r="9" spans="1:3" x14ac:dyDescent="0.25">
      <c r="A9" t="s">
        <v>3</v>
      </c>
      <c r="B9" s="8">
        <f>AVERAGE(B2:B7)</f>
        <v>5.3000000000000007</v>
      </c>
      <c r="C9" s="10">
        <f>AVERAGE(C2:C7)</f>
        <v>265</v>
      </c>
    </row>
    <row r="10" spans="1:3" x14ac:dyDescent="0.25">
      <c r="A10" t="s">
        <v>4</v>
      </c>
      <c r="B10" s="8">
        <f>MEDIAN(B2:B7)</f>
        <v>5.3650000000000002</v>
      </c>
      <c r="C10" s="10">
        <f>MEDIAN(C2:C7)</f>
        <v>271.5</v>
      </c>
    </row>
    <row r="11" spans="1:3" x14ac:dyDescent="0.25">
      <c r="A11" t="s">
        <v>5</v>
      </c>
      <c r="B11" s="8">
        <f>_xlfn.STDEV.S(B2:B7)</f>
        <v>0.80004999843759428</v>
      </c>
      <c r="C11" s="10">
        <f>_xlfn.STDEV.S(C2:C7)</f>
        <v>64.98922987695731</v>
      </c>
    </row>
    <row r="13" spans="1:3" x14ac:dyDescent="0.25">
      <c r="A13" t="s">
        <v>6</v>
      </c>
      <c r="B13">
        <f>_xlfn.COVARIANCE.S(B2:B7,C2:C7)</f>
        <v>47.321999999999989</v>
      </c>
    </row>
    <row r="14" spans="1:3" x14ac:dyDescent="0.25">
      <c r="A14" t="s">
        <v>7</v>
      </c>
      <c r="B14" s="9">
        <f>CORREL(B2:B7,C2:C7)</f>
        <v>0.91013239312568772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Datensatz</vt:lpstr>
      <vt:lpstr>Lösung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Blochinger</dc:creator>
  <cp:lastModifiedBy>Daniel Blochinger</cp:lastModifiedBy>
  <dcterms:created xsi:type="dcterms:W3CDTF">2025-03-26T09:32:12Z</dcterms:created>
  <dcterms:modified xsi:type="dcterms:W3CDTF">2025-03-26T09:35:24Z</dcterms:modified>
</cp:coreProperties>
</file>